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35" windowHeight="11130"/>
  </bookViews>
  <sheets>
    <sheet name="Արտոնություն" sheetId="2" r:id="rId1"/>
    <sheet name="զոհվածներ" sheetId="3" r:id="rId2"/>
  </sheets>
  <calcPr calcId="145621"/>
</workbook>
</file>

<file path=xl/calcChain.xml><?xml version="1.0" encoding="utf-8"?>
<calcChain xmlns="http://schemas.openxmlformats.org/spreadsheetml/2006/main">
  <c r="G33" i="3" l="1"/>
  <c r="E33" i="3"/>
  <c r="D33" i="3"/>
  <c r="H20" i="3"/>
  <c r="H33" i="3" s="1"/>
  <c r="C34" i="3" l="1"/>
  <c r="E18" i="2"/>
</calcChain>
</file>

<file path=xl/sharedStrings.xml><?xml version="1.0" encoding="utf-8"?>
<sst xmlns="http://schemas.openxmlformats.org/spreadsheetml/2006/main" count="184" uniqueCount="86">
  <si>
    <t>Հ/Հ</t>
  </si>
  <si>
    <t>Ազգանուն, անուն</t>
  </si>
  <si>
    <t>Հարկ վճարողի գրանցման և գույքի գտնվելու հասցեները</t>
  </si>
  <si>
    <t>Գույքի տվյալները</t>
  </si>
  <si>
    <t>Գումարի չափը</t>
  </si>
  <si>
    <t xml:space="preserve">Ց ՈՒ Ց Ա Կ </t>
  </si>
  <si>
    <t>ԳՈՒՅՔԱՀԱՐԿԻ ԵՎ ՀՈՂԻ ՀԱՐԿԻ ՏՈՒՅԺԵՐԻ ԳԾՈՎ ԱՐՏՈՆՈՒԹՅՈՒՆՆԵՐ</t>
  </si>
  <si>
    <t>ՏՐՎԱԾ ԲՆԱԿԻՉՆԵՐԻ</t>
  </si>
  <si>
    <t>Հարկի հաշվառման համարը</t>
  </si>
  <si>
    <t>Գասպարյան Խորեն Սերժիկի</t>
  </si>
  <si>
    <t>Արարատյան 57</t>
  </si>
  <si>
    <t>տուն, գույքահարկ</t>
  </si>
  <si>
    <t>R0240841</t>
  </si>
  <si>
    <t>Արևշատյան Վռամ Արամի</t>
  </si>
  <si>
    <t>Թաիրով 7շ, 6բ</t>
  </si>
  <si>
    <t>հողի հարկ</t>
  </si>
  <si>
    <t>կադ. Ծածկագիր</t>
  </si>
  <si>
    <t>04-094-0130-0012-001</t>
  </si>
  <si>
    <t>04-094-0526-0014</t>
  </si>
  <si>
    <t>Սաղաթելյան Հակոբ Պետուշի</t>
  </si>
  <si>
    <t>Շիրազի 28</t>
  </si>
  <si>
    <t>04-094-0045-0001-001</t>
  </si>
  <si>
    <t>R0241804</t>
  </si>
  <si>
    <t>գույքահարկ</t>
  </si>
  <si>
    <t>Հավելված</t>
  </si>
  <si>
    <t>Հայաստանի  Հանրապետության</t>
  </si>
  <si>
    <t>Արմավիրի մարզի  Փարաքար համայնքի ավագանու</t>
  </si>
  <si>
    <t xml:space="preserve">ընդամենը </t>
  </si>
  <si>
    <t>Աշխատակազմի  քարտուղար`                          Մ.Քեյան</t>
  </si>
  <si>
    <t>հասցե</t>
  </si>
  <si>
    <t>գույքի կոդ/ավտոմեքենա</t>
  </si>
  <si>
    <t>փոխ.</t>
  </si>
  <si>
    <t>անշարժ գույք</t>
  </si>
  <si>
    <t>Կարապետյան Էդիկ Արմենի</t>
  </si>
  <si>
    <t>զոհված</t>
  </si>
  <si>
    <t>-</t>
  </si>
  <si>
    <t>Սահակյան Էրիկ Սմբատի</t>
  </si>
  <si>
    <t>Սահակյան Սմբատ Կոլյայի</t>
  </si>
  <si>
    <t>հայր</t>
  </si>
  <si>
    <t>Բերակչյան Գևորգ Բաբկենի</t>
  </si>
  <si>
    <t>Բաղրամյան 27</t>
  </si>
  <si>
    <t>Բերակչյան Բաբկեն Բուդյոնու</t>
  </si>
  <si>
    <t>Հարությունյան Նարեկ Վոլոդիայի</t>
  </si>
  <si>
    <t>Հարությունյան Վոլոդիա Յուրայի</t>
  </si>
  <si>
    <t>Նիկոլյան Գարեգին Հազարապետի</t>
  </si>
  <si>
    <t>Տիգրան Մեծի 17</t>
  </si>
  <si>
    <t>Նիկալյան Հազարապետ Գարեգինի</t>
  </si>
  <si>
    <t>Ավետիսյան Սլավիկ Նիկոլայի</t>
  </si>
  <si>
    <t>Մեքենագործների 1շ 4բ</t>
  </si>
  <si>
    <t>Ավետիսյան Նիկոլայ Նիկոլայի</t>
  </si>
  <si>
    <t>Հարությունյան Տիգրան Նորայրի</t>
  </si>
  <si>
    <t>Հարությունյան Նորայր</t>
  </si>
  <si>
    <t>Վարդանյան Սողոմոն Կամոյի</t>
  </si>
  <si>
    <t>անհայտ</t>
  </si>
  <si>
    <t>Վարդանյան Կամո Ռաֆիկի</t>
  </si>
  <si>
    <t>Խորենացու 13</t>
  </si>
  <si>
    <t>Խաչատրյան Էդգար Խաչիկի</t>
  </si>
  <si>
    <t>Խաչատրյան Խաչիկ Ժորայի</t>
  </si>
  <si>
    <t>Ի¸Գասպարյան 17</t>
  </si>
  <si>
    <t>Գևորգյան Էրիկ Կարենի</t>
  </si>
  <si>
    <t>Կոմունայի 1</t>
  </si>
  <si>
    <t>Գևորգյան Կարեն Աշոտի</t>
  </si>
  <si>
    <t>Ցուցակ</t>
  </si>
  <si>
    <t>04-094-0071-0025-001</t>
  </si>
  <si>
    <t>04-094-0011-0006-001</t>
  </si>
  <si>
    <t>04-098-088-020</t>
  </si>
  <si>
    <t>04-094-0102-0015-001</t>
  </si>
  <si>
    <t>04-094-0012-0016-001 04-094-0089-0025-001</t>
  </si>
  <si>
    <t>34TU101</t>
  </si>
  <si>
    <t>04-094-0302-0036</t>
  </si>
  <si>
    <t>36XL021</t>
  </si>
  <si>
    <t>մինչև 2020թ.</t>
  </si>
  <si>
    <t>2021թ</t>
  </si>
  <si>
    <t>2021 թվականի հունիսի 9-ի թիվ 36-Ա   որոշման</t>
  </si>
  <si>
    <t>2021 թվականի հունիսի 9-ի թիվ 36-Ա  որոշման</t>
  </si>
  <si>
    <t>Արցախյան երկրորդ պատերազմի ընթացքում զոհված և անհետ կորած զինծառայողների և նրանց  ընտանիքի անդամների վերաբերյալ</t>
  </si>
  <si>
    <t>Ընդամենը զիջումներ</t>
  </si>
  <si>
    <t>Ընդամենը</t>
  </si>
  <si>
    <t>N</t>
  </si>
  <si>
    <t>Ազգանուն, Անուն, Հայրանուն</t>
  </si>
  <si>
    <t>Ի. Գասպարյան փ. 11տ.</t>
  </si>
  <si>
    <t>Մայիսյան փ. 22/1 տ.</t>
  </si>
  <si>
    <t>Կարապետյան Արմեն Էդիկի</t>
  </si>
  <si>
    <t>Կարապետյան Ալինա Կառլենի</t>
  </si>
  <si>
    <t>այրի</t>
  </si>
  <si>
    <t>հայրը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</si>
</sst>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Sylfaen"/>
      <family val="1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/>
    <xf numFmtId="0" fontId="0" fillId="0" borderId="0" xfId="0" applyAlignment="1"/>
    <xf numFmtId="0" fontId="0" fillId="0" borderId="0" xfId="0" applyBorder="1" applyAlignmen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H15" sqref="H15"/>
    </sheetView>
  </sheetViews>
  <sheetFormatPr defaultRowHeight="15" x14ac:dyDescent="0.25"/>
  <cols>
    <col min="1" max="1" width="4.28515625" style="2" bestFit="1" customWidth="1"/>
    <col min="2" max="2" width="27.42578125" style="2" customWidth="1"/>
    <col min="3" max="3" width="28.28515625" style="10" customWidth="1"/>
    <col min="4" max="4" width="14.7109375" style="12" customWidth="1"/>
    <col min="5" max="5" width="17.28515625" style="12" bestFit="1" customWidth="1"/>
    <col min="6" max="6" width="12.5703125" style="15" customWidth="1"/>
    <col min="7" max="7" width="15.42578125" style="2" customWidth="1"/>
    <col min="8" max="8" width="9.140625" style="2"/>
    <col min="9" max="9" width="18.42578125" style="2" customWidth="1"/>
    <col min="10" max="10" width="15" style="2" customWidth="1"/>
    <col min="11" max="16384" width="9.140625" style="2"/>
  </cols>
  <sheetData>
    <row r="1" spans="1:7" x14ac:dyDescent="0.25">
      <c r="C1" s="19"/>
      <c r="D1" s="20"/>
      <c r="E1" s="18"/>
      <c r="G1" s="18" t="s">
        <v>24</v>
      </c>
    </row>
    <row r="2" spans="1:7" x14ac:dyDescent="0.25">
      <c r="C2" s="19"/>
      <c r="D2" s="20"/>
      <c r="E2" s="18"/>
      <c r="G2" s="18" t="s">
        <v>25</v>
      </c>
    </row>
    <row r="3" spans="1:7" x14ac:dyDescent="0.25">
      <c r="C3" s="19"/>
      <c r="D3" s="20"/>
      <c r="E3" s="18"/>
      <c r="G3" s="18" t="s">
        <v>26</v>
      </c>
    </row>
    <row r="4" spans="1:7" x14ac:dyDescent="0.25">
      <c r="C4" s="19"/>
      <c r="D4" s="20"/>
      <c r="E4" s="18"/>
      <c r="G4" s="18" t="s">
        <v>73</v>
      </c>
    </row>
    <row r="5" spans="1:7" x14ac:dyDescent="0.25">
      <c r="C5" s="19"/>
      <c r="D5" s="20"/>
      <c r="E5" s="18"/>
      <c r="G5" s="18"/>
    </row>
    <row r="6" spans="1:7" x14ac:dyDescent="0.25">
      <c r="C6" s="19"/>
      <c r="D6" s="20"/>
      <c r="E6" s="18"/>
      <c r="G6" s="18"/>
    </row>
    <row r="7" spans="1:7" ht="15.75" x14ac:dyDescent="0.25">
      <c r="A7" s="34" t="s">
        <v>5</v>
      </c>
      <c r="B7" s="34"/>
      <c r="C7" s="34"/>
      <c r="D7" s="34"/>
      <c r="E7" s="34"/>
      <c r="F7" s="34"/>
      <c r="G7" s="34"/>
    </row>
    <row r="8" spans="1:7" ht="15.75" x14ac:dyDescent="0.25">
      <c r="A8" s="34" t="s">
        <v>6</v>
      </c>
      <c r="B8" s="34"/>
      <c r="C8" s="34"/>
      <c r="D8" s="34"/>
      <c r="E8" s="34"/>
      <c r="F8" s="34"/>
      <c r="G8" s="34"/>
    </row>
    <row r="9" spans="1:7" ht="15.75" x14ac:dyDescent="0.25">
      <c r="A9" s="34" t="s">
        <v>7</v>
      </c>
      <c r="B9" s="34"/>
      <c r="C9" s="34"/>
      <c r="D9" s="34"/>
      <c r="E9" s="34"/>
      <c r="F9" s="34"/>
      <c r="G9" s="34"/>
    </row>
    <row r="10" spans="1:7" s="4" customFormat="1" ht="45" x14ac:dyDescent="0.25">
      <c r="A10" s="3" t="s">
        <v>0</v>
      </c>
      <c r="B10" s="3" t="s">
        <v>1</v>
      </c>
      <c r="C10" s="9" t="s">
        <v>2</v>
      </c>
      <c r="D10" s="11" t="s">
        <v>3</v>
      </c>
      <c r="E10" s="11" t="s">
        <v>16</v>
      </c>
      <c r="F10" s="3" t="s">
        <v>8</v>
      </c>
      <c r="G10" s="3" t="s">
        <v>4</v>
      </c>
    </row>
    <row r="11" spans="1:7" ht="21.75" customHeight="1" x14ac:dyDescent="0.25">
      <c r="A11" s="5">
        <v>1</v>
      </c>
      <c r="B11" s="1" t="s">
        <v>9</v>
      </c>
      <c r="C11" s="8" t="s">
        <v>10</v>
      </c>
      <c r="D11" s="11" t="s">
        <v>11</v>
      </c>
      <c r="E11" s="11" t="s">
        <v>17</v>
      </c>
      <c r="F11" s="14" t="s">
        <v>12</v>
      </c>
      <c r="G11" s="7">
        <v>6091</v>
      </c>
    </row>
    <row r="12" spans="1:7" ht="21.75" customHeight="1" x14ac:dyDescent="0.25">
      <c r="A12" s="5">
        <v>2</v>
      </c>
      <c r="B12" s="1" t="s">
        <v>13</v>
      </c>
      <c r="C12" s="8" t="s">
        <v>14</v>
      </c>
      <c r="D12" s="11" t="s">
        <v>15</v>
      </c>
      <c r="E12" s="11" t="s">
        <v>18</v>
      </c>
      <c r="F12" s="14">
        <v>13148383</v>
      </c>
      <c r="G12" s="7">
        <v>24474</v>
      </c>
    </row>
    <row r="13" spans="1:7" ht="21.75" customHeight="1" x14ac:dyDescent="0.25">
      <c r="A13" s="5">
        <v>2</v>
      </c>
      <c r="B13" s="1" t="s">
        <v>19</v>
      </c>
      <c r="C13" s="8" t="s">
        <v>20</v>
      </c>
      <c r="D13" s="11" t="s">
        <v>11</v>
      </c>
      <c r="E13" s="11" t="s">
        <v>21</v>
      </c>
      <c r="F13" s="14" t="s">
        <v>22</v>
      </c>
      <c r="G13" s="7">
        <v>40486</v>
      </c>
    </row>
    <row r="14" spans="1:7" ht="21.75" customHeight="1" x14ac:dyDescent="0.25">
      <c r="C14" s="2"/>
      <c r="D14" s="2"/>
      <c r="E14" s="2"/>
      <c r="F14" s="2"/>
    </row>
    <row r="15" spans="1:7" ht="21.75" customHeight="1" x14ac:dyDescent="0.25">
      <c r="C15" s="16"/>
      <c r="D15" s="17" t="s">
        <v>15</v>
      </c>
      <c r="E15" s="21">
        <v>24474</v>
      </c>
      <c r="F15" s="2"/>
      <c r="G15" s="6"/>
    </row>
    <row r="16" spans="1:7" ht="21.75" customHeight="1" x14ac:dyDescent="0.25">
      <c r="C16" s="2"/>
      <c r="D16" s="17" t="s">
        <v>23</v>
      </c>
      <c r="E16" s="21">
        <v>46577</v>
      </c>
      <c r="F16" s="2"/>
    </row>
    <row r="17" spans="3:6" ht="21.75" customHeight="1" x14ac:dyDescent="0.25">
      <c r="C17" s="2"/>
      <c r="D17" s="2"/>
      <c r="E17" s="2"/>
      <c r="F17" s="2"/>
    </row>
    <row r="18" spans="3:6" ht="21.75" customHeight="1" x14ac:dyDescent="0.25">
      <c r="C18" s="15" t="s">
        <v>27</v>
      </c>
      <c r="D18" s="2"/>
      <c r="E18" s="22">
        <f>E15+E16</f>
        <v>71051</v>
      </c>
      <c r="F18" s="2"/>
    </row>
    <row r="19" spans="3:6" ht="21.75" customHeight="1" x14ac:dyDescent="0.25">
      <c r="C19" s="2"/>
      <c r="D19" s="2"/>
      <c r="E19" s="2"/>
      <c r="F19" s="2"/>
    </row>
    <row r="20" spans="3:6" ht="21.75" customHeight="1" x14ac:dyDescent="0.25">
      <c r="C20" s="2"/>
      <c r="D20" s="2"/>
      <c r="E20" s="2"/>
      <c r="F20" s="2"/>
    </row>
    <row r="21" spans="3:6" ht="21.75" customHeight="1" x14ac:dyDescent="0.25">
      <c r="C21" s="35" t="s">
        <v>28</v>
      </c>
      <c r="D21" s="35"/>
      <c r="E21" s="35"/>
      <c r="F21" s="2"/>
    </row>
    <row r="22" spans="3:6" x14ac:dyDescent="0.25">
      <c r="C22" s="2"/>
      <c r="D22" s="2"/>
      <c r="E22" s="2"/>
      <c r="F22" s="2"/>
    </row>
    <row r="23" spans="3:6" x14ac:dyDescent="0.25">
      <c r="C23" s="2"/>
      <c r="D23" s="2"/>
      <c r="E23" s="2"/>
      <c r="F23" s="2"/>
    </row>
    <row r="24" spans="3:6" x14ac:dyDescent="0.25">
      <c r="C24" s="2"/>
      <c r="D24" s="2"/>
      <c r="E24" s="2"/>
      <c r="F24" s="2"/>
    </row>
    <row r="25" spans="3:6" x14ac:dyDescent="0.25">
      <c r="C25" s="2"/>
      <c r="D25" s="2"/>
      <c r="E25" s="2"/>
      <c r="F25" s="2"/>
    </row>
    <row r="26" spans="3:6" x14ac:dyDescent="0.25">
      <c r="C26" s="2"/>
      <c r="D26" s="2"/>
      <c r="E26" s="2"/>
      <c r="F26" s="2"/>
    </row>
    <row r="27" spans="3:6" x14ac:dyDescent="0.25">
      <c r="C27" s="2"/>
      <c r="D27" s="2"/>
      <c r="E27" s="2"/>
      <c r="F27" s="2"/>
    </row>
    <row r="28" spans="3:6" x14ac:dyDescent="0.25">
      <c r="C28" s="2"/>
      <c r="D28" s="2"/>
      <c r="E28" s="2"/>
      <c r="F28" s="2"/>
    </row>
    <row r="29" spans="3:6" x14ac:dyDescent="0.25">
      <c r="C29" s="2"/>
      <c r="D29" s="2"/>
      <c r="E29" s="2"/>
      <c r="F29" s="2"/>
    </row>
    <row r="30" spans="3:6" x14ac:dyDescent="0.25">
      <c r="C30" s="2"/>
      <c r="D30" s="2"/>
      <c r="E30" s="2"/>
      <c r="F30" s="2"/>
    </row>
    <row r="31" spans="3:6" x14ac:dyDescent="0.25">
      <c r="C31" s="2"/>
      <c r="D31" s="2"/>
      <c r="E31" s="2"/>
      <c r="F31" s="2"/>
    </row>
    <row r="32" spans="3:6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  <row r="36" spans="3:6" x14ac:dyDescent="0.25">
      <c r="C36" s="2"/>
      <c r="D36" s="2"/>
      <c r="E36" s="2"/>
      <c r="F36" s="2"/>
    </row>
    <row r="37" spans="3:6" x14ac:dyDescent="0.25">
      <c r="C37" s="2"/>
      <c r="D37" s="2"/>
      <c r="E37" s="2"/>
      <c r="F37" s="2"/>
    </row>
    <row r="38" spans="3:6" x14ac:dyDescent="0.25">
      <c r="C38" s="2"/>
      <c r="D38" s="2"/>
      <c r="E38" s="2"/>
      <c r="F38" s="2"/>
    </row>
    <row r="39" spans="3:6" x14ac:dyDescent="0.25">
      <c r="C39" s="2"/>
      <c r="D39" s="2"/>
      <c r="E39" s="2"/>
      <c r="F39" s="2"/>
    </row>
    <row r="40" spans="3:6" x14ac:dyDescent="0.25">
      <c r="C40" s="2"/>
      <c r="D40" s="2"/>
      <c r="E40" s="2"/>
      <c r="F40" s="2"/>
    </row>
    <row r="41" spans="3:6" x14ac:dyDescent="0.25">
      <c r="C41" s="2"/>
      <c r="D41" s="2"/>
      <c r="E41" s="2"/>
      <c r="F41" s="2"/>
    </row>
    <row r="42" spans="3:6" x14ac:dyDescent="0.25">
      <c r="C42" s="2"/>
      <c r="D42" s="2"/>
      <c r="E42" s="2"/>
      <c r="F42" s="2"/>
    </row>
    <row r="43" spans="3:6" x14ac:dyDescent="0.25">
      <c r="C43" s="2"/>
      <c r="D43" s="2"/>
      <c r="E43" s="2"/>
      <c r="F43" s="2"/>
    </row>
    <row r="44" spans="3:6" x14ac:dyDescent="0.25">
      <c r="C44" s="2"/>
      <c r="D44" s="2"/>
      <c r="E44" s="2"/>
      <c r="F44" s="2"/>
    </row>
    <row r="45" spans="3:6" x14ac:dyDescent="0.25">
      <c r="C45" s="2"/>
      <c r="D45" s="2"/>
      <c r="E45" s="2"/>
      <c r="F45" s="2"/>
    </row>
    <row r="46" spans="3:6" x14ac:dyDescent="0.25">
      <c r="C46" s="2"/>
      <c r="D46" s="2"/>
      <c r="E46" s="2"/>
      <c r="F46" s="2"/>
    </row>
    <row r="47" spans="3:6" x14ac:dyDescent="0.25">
      <c r="C47" s="2"/>
      <c r="D47" s="2"/>
      <c r="E47" s="2"/>
      <c r="F47" s="2"/>
    </row>
    <row r="48" spans="3:6" x14ac:dyDescent="0.25">
      <c r="C48" s="2"/>
      <c r="D48" s="2"/>
      <c r="E48" s="2"/>
      <c r="F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  <row r="58" spans="3:6" x14ac:dyDescent="0.25">
      <c r="C58" s="2"/>
      <c r="D58" s="2"/>
      <c r="E58" s="2"/>
      <c r="F58" s="2"/>
    </row>
    <row r="59" spans="3:6" x14ac:dyDescent="0.25">
      <c r="C59" s="2"/>
      <c r="D59" s="2"/>
      <c r="E59" s="2"/>
      <c r="F59" s="2"/>
    </row>
    <row r="60" spans="3:6" x14ac:dyDescent="0.25">
      <c r="C60" s="2"/>
      <c r="D60" s="2"/>
      <c r="E60" s="2"/>
      <c r="F60" s="2"/>
    </row>
    <row r="61" spans="3:6" x14ac:dyDescent="0.25">
      <c r="C61" s="2"/>
      <c r="D61" s="2"/>
      <c r="E61" s="2"/>
      <c r="F61" s="2"/>
    </row>
    <row r="62" spans="3:6" x14ac:dyDescent="0.25">
      <c r="C62" s="2"/>
      <c r="D62" s="2"/>
      <c r="E62" s="2"/>
      <c r="F62" s="2"/>
    </row>
    <row r="63" spans="3:6" x14ac:dyDescent="0.25">
      <c r="C63" s="2"/>
      <c r="D63" s="2"/>
      <c r="E63" s="2"/>
      <c r="F63" s="2"/>
    </row>
    <row r="64" spans="3:6" x14ac:dyDescent="0.25">
      <c r="C64" s="2"/>
      <c r="D64" s="2"/>
      <c r="E64" s="2"/>
      <c r="F64" s="2"/>
    </row>
    <row r="65" spans="1:6" x14ac:dyDescent="0.25">
      <c r="C65" s="2"/>
      <c r="D65" s="2"/>
      <c r="E65" s="2"/>
      <c r="F65" s="2"/>
    </row>
    <row r="66" spans="1:6" x14ac:dyDescent="0.25">
      <c r="C66" s="2"/>
      <c r="D66" s="2"/>
      <c r="E66" s="2"/>
      <c r="F66" s="2"/>
    </row>
    <row r="67" spans="1:6" x14ac:dyDescent="0.25">
      <c r="C67" s="2"/>
      <c r="D67" s="2"/>
      <c r="E67" s="2"/>
      <c r="F67" s="2"/>
    </row>
    <row r="68" spans="1:6" x14ac:dyDescent="0.25">
      <c r="C68" s="2"/>
      <c r="D68" s="2"/>
      <c r="E68" s="2"/>
      <c r="F68" s="2"/>
    </row>
    <row r="69" spans="1:6" x14ac:dyDescent="0.25">
      <c r="C69" s="2"/>
      <c r="D69" s="2"/>
      <c r="E69" s="2"/>
      <c r="F69" s="2"/>
    </row>
    <row r="70" spans="1:6" x14ac:dyDescent="0.25">
      <c r="C70" s="2"/>
      <c r="D70" s="2"/>
      <c r="E70" s="2"/>
      <c r="F70" s="2"/>
    </row>
    <row r="71" spans="1:6" x14ac:dyDescent="0.25">
      <c r="C71" s="2"/>
      <c r="D71" s="2"/>
      <c r="E71" s="2"/>
      <c r="F71" s="2"/>
    </row>
    <row r="72" spans="1:6" x14ac:dyDescent="0.25">
      <c r="C72" s="2"/>
      <c r="D72" s="2"/>
      <c r="E72" s="2"/>
      <c r="F72" s="2"/>
    </row>
    <row r="73" spans="1:6" x14ac:dyDescent="0.25">
      <c r="C73" s="2"/>
      <c r="D73" s="2"/>
      <c r="E73" s="2"/>
      <c r="F73" s="2"/>
    </row>
    <row r="74" spans="1:6" x14ac:dyDescent="0.25">
      <c r="C74" s="2"/>
      <c r="D74" s="2"/>
      <c r="E74" s="2"/>
      <c r="F74" s="2"/>
    </row>
    <row r="75" spans="1:6" x14ac:dyDescent="0.25">
      <c r="C75" s="2"/>
      <c r="D75" s="2"/>
      <c r="E75" s="2"/>
      <c r="F75" s="2"/>
    </row>
    <row r="76" spans="1:6" x14ac:dyDescent="0.25">
      <c r="C76" s="2"/>
      <c r="D76" s="2"/>
      <c r="E76" s="2"/>
      <c r="F76" s="2"/>
    </row>
    <row r="77" spans="1:6" x14ac:dyDescent="0.25">
      <c r="C77" s="2"/>
      <c r="D77" s="2"/>
      <c r="E77" s="2"/>
      <c r="F77" s="2"/>
    </row>
    <row r="78" spans="1:6" x14ac:dyDescent="0.25">
      <c r="C78" s="2"/>
      <c r="D78" s="2"/>
      <c r="E78" s="2"/>
      <c r="F78" s="2"/>
    </row>
    <row r="79" spans="1:6" x14ac:dyDescent="0.25">
      <c r="A79" s="5"/>
      <c r="C79" s="2"/>
      <c r="D79" s="2"/>
      <c r="E79" s="2"/>
      <c r="F79" s="2"/>
    </row>
    <row r="80" spans="1:6" x14ac:dyDescent="0.25">
      <c r="C80" s="2"/>
      <c r="D80" s="2"/>
      <c r="E80" s="2"/>
      <c r="F80" s="2"/>
    </row>
    <row r="81" spans="3:6" x14ac:dyDescent="0.25">
      <c r="C81" s="2"/>
      <c r="D81" s="2"/>
      <c r="E81" s="2"/>
      <c r="F81" s="2"/>
    </row>
    <row r="82" spans="3:6" x14ac:dyDescent="0.25">
      <c r="C82" s="2"/>
      <c r="D82" s="2"/>
      <c r="E82" s="2"/>
      <c r="F82" s="2"/>
    </row>
    <row r="83" spans="3:6" x14ac:dyDescent="0.25">
      <c r="C83" s="2"/>
      <c r="D83" s="2"/>
      <c r="E83" s="2"/>
      <c r="F83" s="2"/>
    </row>
    <row r="84" spans="3:6" x14ac:dyDescent="0.25">
      <c r="C84" s="2"/>
      <c r="D84" s="2"/>
      <c r="E84" s="2"/>
      <c r="F84" s="2"/>
    </row>
    <row r="85" spans="3:6" x14ac:dyDescent="0.25">
      <c r="C85" s="2"/>
      <c r="D85" s="2"/>
      <c r="E85" s="2"/>
      <c r="F85" s="2"/>
    </row>
    <row r="86" spans="3:6" x14ac:dyDescent="0.25">
      <c r="C86" s="2"/>
      <c r="D86" s="2"/>
      <c r="E86" s="2"/>
      <c r="F86" s="2"/>
    </row>
    <row r="87" spans="3:6" x14ac:dyDescent="0.25">
      <c r="C87" s="2"/>
      <c r="D87" s="2"/>
      <c r="E87" s="2"/>
      <c r="F87" s="2"/>
    </row>
    <row r="88" spans="3:6" x14ac:dyDescent="0.25">
      <c r="C88" s="2"/>
      <c r="D88" s="2"/>
      <c r="E88" s="2"/>
      <c r="F88" s="2"/>
    </row>
    <row r="89" spans="3:6" x14ac:dyDescent="0.25">
      <c r="C89" s="2"/>
      <c r="D89" s="2"/>
      <c r="E89" s="2"/>
      <c r="F89" s="2"/>
    </row>
    <row r="90" spans="3:6" x14ac:dyDescent="0.25">
      <c r="C90" s="2"/>
      <c r="D90" s="2"/>
      <c r="E90" s="2"/>
      <c r="F90" s="2"/>
    </row>
    <row r="91" spans="3:6" x14ac:dyDescent="0.25">
      <c r="C91" s="2"/>
      <c r="D91" s="2"/>
      <c r="E91" s="2"/>
      <c r="F91" s="2"/>
    </row>
    <row r="92" spans="3:6" x14ac:dyDescent="0.25">
      <c r="C92" s="2"/>
      <c r="D92" s="2"/>
      <c r="E92" s="2"/>
      <c r="F92" s="2"/>
    </row>
    <row r="93" spans="3:6" x14ac:dyDescent="0.25">
      <c r="C93" s="2"/>
      <c r="D93" s="2"/>
      <c r="E93" s="2"/>
      <c r="F93" s="2"/>
    </row>
    <row r="94" spans="3:6" x14ac:dyDescent="0.25">
      <c r="C94" s="2"/>
      <c r="D94" s="2"/>
      <c r="E94" s="2"/>
      <c r="F94" s="2"/>
    </row>
    <row r="95" spans="3:6" x14ac:dyDescent="0.25">
      <c r="C95" s="2"/>
      <c r="D95" s="2"/>
      <c r="E95" s="2"/>
      <c r="F95" s="2"/>
    </row>
    <row r="96" spans="3:6" x14ac:dyDescent="0.25">
      <c r="C96" s="2"/>
      <c r="D96" s="2"/>
      <c r="E96" s="2"/>
      <c r="F96" s="2"/>
    </row>
    <row r="97" spans="7:7" x14ac:dyDescent="0.25">
      <c r="G97" s="13"/>
    </row>
  </sheetData>
  <mergeCells count="4">
    <mergeCell ref="A7:G7"/>
    <mergeCell ref="A8:G8"/>
    <mergeCell ref="A9:G9"/>
    <mergeCell ref="C21:E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30" sqref="A30"/>
    </sheetView>
  </sheetViews>
  <sheetFormatPr defaultRowHeight="15" x14ac:dyDescent="0.25"/>
  <cols>
    <col min="1" max="1" width="3.85546875" bestFit="1" customWidth="1"/>
    <col min="2" max="2" width="37.140625" bestFit="1" customWidth="1"/>
    <col min="4" max="4" width="14.85546875" customWidth="1"/>
    <col min="5" max="5" width="13" customWidth="1"/>
    <col min="7" max="7" width="14.85546875" bestFit="1" customWidth="1"/>
    <col min="8" max="8" width="9" bestFit="1" customWidth="1"/>
    <col min="9" max="9" width="24.5703125" style="25" bestFit="1" customWidth="1"/>
    <col min="10" max="10" width="25.28515625" customWidth="1"/>
  </cols>
  <sheetData>
    <row r="1" spans="1:10" x14ac:dyDescent="0.25">
      <c r="J1" s="18" t="s">
        <v>24</v>
      </c>
    </row>
    <row r="2" spans="1:10" x14ac:dyDescent="0.25">
      <c r="J2" s="18" t="s">
        <v>25</v>
      </c>
    </row>
    <row r="3" spans="1:10" x14ac:dyDescent="0.25">
      <c r="J3" s="18" t="s">
        <v>26</v>
      </c>
    </row>
    <row r="4" spans="1:10" x14ac:dyDescent="0.25">
      <c r="J4" s="18" t="s">
        <v>74</v>
      </c>
    </row>
    <row r="6" spans="1:10" x14ac:dyDescent="0.25">
      <c r="C6" s="27"/>
      <c r="D6" s="27"/>
      <c r="E6" s="27"/>
      <c r="F6" s="27"/>
      <c r="G6" s="27" t="s">
        <v>62</v>
      </c>
      <c r="H6" s="27"/>
    </row>
    <row r="7" spans="1:10" x14ac:dyDescent="0.25">
      <c r="B7" s="36" t="s">
        <v>75</v>
      </c>
      <c r="C7" s="36"/>
      <c r="D7" s="36"/>
      <c r="E7" s="36"/>
      <c r="F7" s="36"/>
      <c r="G7" s="36"/>
      <c r="H7" s="36"/>
      <c r="I7" s="36"/>
      <c r="J7" s="36"/>
    </row>
    <row r="8" spans="1:10" x14ac:dyDescent="0.25">
      <c r="C8" s="28"/>
      <c r="D8" s="28"/>
      <c r="E8" s="28"/>
      <c r="F8" s="28"/>
      <c r="G8" s="28"/>
      <c r="H8" s="28"/>
    </row>
    <row r="9" spans="1:10" ht="16.5" x14ac:dyDescent="0.3">
      <c r="A9" s="23"/>
      <c r="B9" s="23"/>
      <c r="C9" s="23"/>
      <c r="D9" s="40" t="s">
        <v>71</v>
      </c>
      <c r="E9" s="40"/>
      <c r="F9" s="40"/>
      <c r="G9" s="40" t="s">
        <v>72</v>
      </c>
      <c r="H9" s="40"/>
      <c r="I9" s="24" t="s">
        <v>29</v>
      </c>
      <c r="J9" s="24" t="s">
        <v>30</v>
      </c>
    </row>
    <row r="10" spans="1:10" ht="16.5" x14ac:dyDescent="0.3">
      <c r="A10" s="29" t="s">
        <v>78</v>
      </c>
      <c r="B10" s="24" t="s">
        <v>79</v>
      </c>
      <c r="C10" s="26"/>
      <c r="D10" s="33" t="s">
        <v>23</v>
      </c>
      <c r="E10" s="24" t="s">
        <v>15</v>
      </c>
      <c r="F10" s="24" t="s">
        <v>31</v>
      </c>
      <c r="G10" s="24" t="s">
        <v>32</v>
      </c>
      <c r="H10" s="24" t="s">
        <v>31</v>
      </c>
      <c r="I10" s="24"/>
      <c r="J10" s="24"/>
    </row>
    <row r="11" spans="1:10" ht="17.25" x14ac:dyDescent="0.25">
      <c r="A11" s="29">
        <v>1</v>
      </c>
      <c r="B11" s="29" t="s">
        <v>33</v>
      </c>
      <c r="C11" s="29" t="s">
        <v>34</v>
      </c>
      <c r="D11" s="29" t="s">
        <v>35</v>
      </c>
      <c r="E11" s="29">
        <v>10300</v>
      </c>
      <c r="F11" s="29" t="s">
        <v>35</v>
      </c>
      <c r="G11" s="29">
        <v>19371</v>
      </c>
      <c r="H11" s="29" t="s">
        <v>35</v>
      </c>
      <c r="I11" s="29" t="s">
        <v>80</v>
      </c>
      <c r="J11" s="30" t="s">
        <v>63</v>
      </c>
    </row>
    <row r="12" spans="1:10" ht="17.25" x14ac:dyDescent="0.25">
      <c r="A12" s="29"/>
      <c r="B12" s="29" t="s">
        <v>82</v>
      </c>
      <c r="C12" s="29" t="s">
        <v>34</v>
      </c>
      <c r="D12" s="29" t="s">
        <v>35</v>
      </c>
      <c r="E12" s="29" t="s">
        <v>35</v>
      </c>
      <c r="F12" s="29" t="s">
        <v>35</v>
      </c>
      <c r="G12" s="29" t="s">
        <v>35</v>
      </c>
      <c r="H12" s="29" t="s">
        <v>35</v>
      </c>
      <c r="I12" s="29" t="s">
        <v>80</v>
      </c>
      <c r="J12" s="30" t="s">
        <v>35</v>
      </c>
    </row>
    <row r="13" spans="1:10" ht="17.25" x14ac:dyDescent="0.25">
      <c r="A13" s="29"/>
      <c r="B13" s="29" t="s">
        <v>83</v>
      </c>
      <c r="C13" s="29" t="s">
        <v>84</v>
      </c>
      <c r="D13" s="29"/>
      <c r="E13" s="29"/>
      <c r="F13" s="29"/>
      <c r="G13" s="29"/>
      <c r="H13" s="29"/>
      <c r="I13" s="29"/>
      <c r="J13" s="30"/>
    </row>
    <row r="14" spans="1:10" ht="17.25" x14ac:dyDescent="0.25">
      <c r="A14" s="29">
        <v>2</v>
      </c>
      <c r="B14" s="29" t="s">
        <v>36</v>
      </c>
      <c r="C14" s="29" t="s">
        <v>34</v>
      </c>
      <c r="D14" s="29" t="s">
        <v>35</v>
      </c>
      <c r="E14" s="29" t="s">
        <v>35</v>
      </c>
      <c r="F14" s="29"/>
      <c r="G14" s="29" t="s">
        <v>35</v>
      </c>
      <c r="H14" s="29" t="s">
        <v>35</v>
      </c>
      <c r="I14" s="29" t="s">
        <v>81</v>
      </c>
      <c r="J14" s="30"/>
    </row>
    <row r="15" spans="1:10" ht="17.25" x14ac:dyDescent="0.25">
      <c r="A15" s="29"/>
      <c r="B15" s="29" t="s">
        <v>37</v>
      </c>
      <c r="C15" s="29" t="s">
        <v>38</v>
      </c>
      <c r="D15" s="29">
        <v>52650</v>
      </c>
      <c r="E15" s="29">
        <v>34000</v>
      </c>
      <c r="F15" s="29" t="s">
        <v>35</v>
      </c>
      <c r="G15" s="29">
        <v>8187</v>
      </c>
      <c r="H15" s="29">
        <v>8700</v>
      </c>
      <c r="I15" s="29"/>
      <c r="J15" s="30" t="s">
        <v>63</v>
      </c>
    </row>
    <row r="16" spans="1:10" ht="17.25" x14ac:dyDescent="0.25">
      <c r="A16" s="29">
        <v>3</v>
      </c>
      <c r="B16" s="29" t="s">
        <v>39</v>
      </c>
      <c r="C16" s="29" t="s">
        <v>34</v>
      </c>
      <c r="D16" s="29" t="s">
        <v>35</v>
      </c>
      <c r="E16" s="29" t="s">
        <v>35</v>
      </c>
      <c r="F16" s="29" t="s">
        <v>35</v>
      </c>
      <c r="G16" s="29" t="s">
        <v>35</v>
      </c>
      <c r="H16" s="29" t="s">
        <v>35</v>
      </c>
      <c r="I16" s="29" t="s">
        <v>40</v>
      </c>
      <c r="J16" s="30"/>
    </row>
    <row r="17" spans="1:10" ht="17.25" x14ac:dyDescent="0.25">
      <c r="A17" s="29"/>
      <c r="B17" s="29" t="s">
        <v>41</v>
      </c>
      <c r="C17" s="29" t="s">
        <v>38</v>
      </c>
      <c r="D17" s="29">
        <v>2350</v>
      </c>
      <c r="E17" s="29">
        <v>77500</v>
      </c>
      <c r="F17" s="29"/>
      <c r="G17" s="29">
        <v>22514</v>
      </c>
      <c r="H17" s="29" t="s">
        <v>35</v>
      </c>
      <c r="I17" s="29"/>
      <c r="J17" s="30" t="s">
        <v>64</v>
      </c>
    </row>
    <row r="18" spans="1:10" ht="17.25" x14ac:dyDescent="0.25">
      <c r="A18" s="29">
        <v>4</v>
      </c>
      <c r="B18" s="29" t="s">
        <v>42</v>
      </c>
      <c r="C18" s="29" t="s">
        <v>34</v>
      </c>
      <c r="D18" s="29" t="s">
        <v>35</v>
      </c>
      <c r="E18" s="29" t="s">
        <v>35</v>
      </c>
      <c r="F18" s="29" t="s">
        <v>35</v>
      </c>
      <c r="G18" s="29" t="s">
        <v>35</v>
      </c>
      <c r="H18" s="29" t="s">
        <v>35</v>
      </c>
      <c r="I18" s="29"/>
      <c r="J18" s="30"/>
    </row>
    <row r="19" spans="1:10" ht="17.25" x14ac:dyDescent="0.25">
      <c r="A19" s="29"/>
      <c r="B19" s="29" t="s">
        <v>43</v>
      </c>
      <c r="C19" s="29" t="s">
        <v>85</v>
      </c>
      <c r="D19" s="29" t="s">
        <v>35</v>
      </c>
      <c r="E19" s="29" t="s">
        <v>35</v>
      </c>
      <c r="F19" s="29" t="s">
        <v>35</v>
      </c>
      <c r="G19" s="29" t="s">
        <v>35</v>
      </c>
      <c r="H19" s="29" t="s">
        <v>35</v>
      </c>
      <c r="I19" s="29"/>
      <c r="J19" s="30"/>
    </row>
    <row r="20" spans="1:10" ht="17.25" x14ac:dyDescent="0.25">
      <c r="A20" s="29">
        <v>5</v>
      </c>
      <c r="B20" s="29" t="s">
        <v>44</v>
      </c>
      <c r="C20" s="29" t="s">
        <v>34</v>
      </c>
      <c r="D20" s="29" t="s">
        <v>35</v>
      </c>
      <c r="E20" s="29" t="s">
        <v>35</v>
      </c>
      <c r="F20" s="29" t="s">
        <v>35</v>
      </c>
      <c r="G20" s="29" t="s">
        <v>35</v>
      </c>
      <c r="H20" s="29">
        <f>-B37</f>
        <v>0</v>
      </c>
      <c r="I20" s="29" t="s">
        <v>45</v>
      </c>
      <c r="J20" s="30"/>
    </row>
    <row r="21" spans="1:10" ht="17.25" x14ac:dyDescent="0.25">
      <c r="A21" s="29"/>
      <c r="B21" s="29" t="s">
        <v>46</v>
      </c>
      <c r="C21" s="29" t="s">
        <v>38</v>
      </c>
      <c r="D21" s="29" t="s">
        <v>35</v>
      </c>
      <c r="E21" s="29">
        <v>18300</v>
      </c>
      <c r="F21" s="29"/>
      <c r="G21" s="29" t="s">
        <v>35</v>
      </c>
      <c r="H21" s="29">
        <v>7279</v>
      </c>
      <c r="I21" s="29"/>
      <c r="J21" s="30" t="s">
        <v>65</v>
      </c>
    </row>
    <row r="22" spans="1:10" ht="16.5" x14ac:dyDescent="0.25">
      <c r="A22" s="29">
        <v>6</v>
      </c>
      <c r="B22" s="29" t="s">
        <v>47</v>
      </c>
      <c r="C22" s="29" t="s">
        <v>34</v>
      </c>
      <c r="D22" s="29" t="s">
        <v>35</v>
      </c>
      <c r="E22" s="29" t="s">
        <v>35</v>
      </c>
      <c r="F22" s="29" t="s">
        <v>35</v>
      </c>
      <c r="G22" s="29" t="s">
        <v>35</v>
      </c>
      <c r="H22" s="29">
        <v>10100</v>
      </c>
      <c r="I22" s="29" t="s">
        <v>48</v>
      </c>
      <c r="J22" s="31" t="s">
        <v>68</v>
      </c>
    </row>
    <row r="23" spans="1:10" ht="17.25" x14ac:dyDescent="0.25">
      <c r="A23" s="29"/>
      <c r="B23" s="29" t="s">
        <v>49</v>
      </c>
      <c r="C23" s="29" t="s">
        <v>38</v>
      </c>
      <c r="D23" s="29" t="s">
        <v>35</v>
      </c>
      <c r="E23" s="29" t="s">
        <v>35</v>
      </c>
      <c r="F23" s="29" t="s">
        <v>35</v>
      </c>
      <c r="G23" s="29">
        <v>877</v>
      </c>
      <c r="H23" s="29" t="s">
        <v>35</v>
      </c>
      <c r="I23" s="29"/>
      <c r="J23" s="30"/>
    </row>
    <row r="24" spans="1:10" ht="17.25" x14ac:dyDescent="0.25">
      <c r="A24" s="29">
        <v>7</v>
      </c>
      <c r="B24" s="29" t="s">
        <v>50</v>
      </c>
      <c r="C24" s="29" t="s">
        <v>34</v>
      </c>
      <c r="D24" s="29" t="s">
        <v>35</v>
      </c>
      <c r="E24" s="29" t="s">
        <v>35</v>
      </c>
      <c r="F24" s="29" t="s">
        <v>35</v>
      </c>
      <c r="G24" s="29" t="s">
        <v>35</v>
      </c>
      <c r="H24" s="29" t="s">
        <v>35</v>
      </c>
      <c r="I24" s="29"/>
      <c r="J24" s="30"/>
    </row>
    <row r="25" spans="1:10" ht="17.25" x14ac:dyDescent="0.25">
      <c r="A25" s="29"/>
      <c r="B25" s="29" t="s">
        <v>51</v>
      </c>
      <c r="C25" s="29" t="s">
        <v>38</v>
      </c>
      <c r="D25" s="29" t="s">
        <v>35</v>
      </c>
      <c r="E25" s="29" t="s">
        <v>35</v>
      </c>
      <c r="F25" s="29" t="s">
        <v>35</v>
      </c>
      <c r="G25" s="29" t="s">
        <v>35</v>
      </c>
      <c r="H25" s="29" t="s">
        <v>35</v>
      </c>
      <c r="I25" s="29"/>
      <c r="J25" s="30"/>
    </row>
    <row r="26" spans="1:10" ht="17.25" x14ac:dyDescent="0.25">
      <c r="A26" s="29">
        <v>1</v>
      </c>
      <c r="B26" s="29" t="s">
        <v>52</v>
      </c>
      <c r="C26" s="29" t="s">
        <v>53</v>
      </c>
      <c r="D26" s="29"/>
      <c r="E26" s="29"/>
      <c r="F26" s="29"/>
      <c r="G26" s="29" t="s">
        <v>35</v>
      </c>
      <c r="H26" s="29" t="s">
        <v>35</v>
      </c>
      <c r="I26" s="29"/>
      <c r="J26" s="30"/>
    </row>
    <row r="27" spans="1:10" ht="33.75" customHeight="1" x14ac:dyDescent="0.25">
      <c r="A27" s="29"/>
      <c r="B27" s="29" t="s">
        <v>54</v>
      </c>
      <c r="C27" s="29" t="s">
        <v>38</v>
      </c>
      <c r="D27" s="29">
        <v>161400</v>
      </c>
      <c r="E27" s="29" t="s">
        <v>35</v>
      </c>
      <c r="F27" s="29" t="s">
        <v>35</v>
      </c>
      <c r="G27" s="29">
        <v>22017</v>
      </c>
      <c r="H27" s="29">
        <v>19300</v>
      </c>
      <c r="I27" s="29" t="s">
        <v>55</v>
      </c>
      <c r="J27" s="32" t="s">
        <v>67</v>
      </c>
    </row>
    <row r="28" spans="1:10" ht="17.25" x14ac:dyDescent="0.25">
      <c r="A28" s="29">
        <v>2</v>
      </c>
      <c r="B28" s="29" t="s">
        <v>56</v>
      </c>
      <c r="C28" s="29" t="s">
        <v>53</v>
      </c>
      <c r="D28" s="29" t="s">
        <v>35</v>
      </c>
      <c r="E28" s="29" t="s">
        <v>35</v>
      </c>
      <c r="F28" s="29" t="s">
        <v>35</v>
      </c>
      <c r="G28" s="29" t="s">
        <v>35</v>
      </c>
      <c r="H28" s="29" t="s">
        <v>35</v>
      </c>
      <c r="I28" s="29"/>
      <c r="J28" s="30"/>
    </row>
    <row r="29" spans="1:10" ht="17.25" x14ac:dyDescent="0.25">
      <c r="A29" s="29"/>
      <c r="B29" s="29" t="s">
        <v>57</v>
      </c>
      <c r="C29" s="29" t="s">
        <v>38</v>
      </c>
      <c r="D29" s="29">
        <v>13700</v>
      </c>
      <c r="E29" s="29">
        <v>47600</v>
      </c>
      <c r="F29" s="29" t="s">
        <v>35</v>
      </c>
      <c r="G29" s="29">
        <v>4181</v>
      </c>
      <c r="H29" s="29" t="s">
        <v>35</v>
      </c>
      <c r="I29" s="29" t="s">
        <v>58</v>
      </c>
      <c r="J29" s="30" t="s">
        <v>66</v>
      </c>
    </row>
    <row r="30" spans="1:10" ht="16.5" x14ac:dyDescent="0.25">
      <c r="A30" s="29">
        <v>3</v>
      </c>
      <c r="B30" s="29" t="s">
        <v>59</v>
      </c>
      <c r="C30" s="29" t="s">
        <v>53</v>
      </c>
      <c r="D30" s="29" t="s">
        <v>35</v>
      </c>
      <c r="E30" s="29" t="s">
        <v>35</v>
      </c>
      <c r="F30" s="29" t="s">
        <v>35</v>
      </c>
      <c r="G30" s="29" t="s">
        <v>35</v>
      </c>
      <c r="H30" s="29" t="s">
        <v>35</v>
      </c>
      <c r="I30" s="29" t="s">
        <v>60</v>
      </c>
      <c r="J30" s="31" t="s">
        <v>69</v>
      </c>
    </row>
    <row r="31" spans="1:10" ht="17.25" x14ac:dyDescent="0.25">
      <c r="A31" s="29"/>
      <c r="B31" s="29" t="s">
        <v>61</v>
      </c>
      <c r="C31" s="29" t="s">
        <v>38</v>
      </c>
      <c r="D31" s="29" t="s">
        <v>35</v>
      </c>
      <c r="E31" s="29" t="s">
        <v>35</v>
      </c>
      <c r="F31" s="29" t="s">
        <v>35</v>
      </c>
      <c r="G31" s="29">
        <v>3474</v>
      </c>
      <c r="H31" s="29">
        <v>10100</v>
      </c>
      <c r="I31" s="29"/>
      <c r="J31" s="30" t="s">
        <v>70</v>
      </c>
    </row>
    <row r="32" spans="1:10" ht="16.5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6.5" x14ac:dyDescent="0.25">
      <c r="A33" s="41" t="s">
        <v>77</v>
      </c>
      <c r="B33" s="41"/>
      <c r="C33" s="41"/>
      <c r="D33" s="29">
        <f>SUM(D15:D32)</f>
        <v>230100</v>
      </c>
      <c r="E33" s="29">
        <f>SUM(E12:E32)</f>
        <v>177400</v>
      </c>
      <c r="F33" s="29"/>
      <c r="G33" s="29">
        <f>SUM(G12:G32)</f>
        <v>61250</v>
      </c>
      <c r="H33" s="29">
        <f>SUM(H15:H32)</f>
        <v>55479</v>
      </c>
      <c r="I33" s="29"/>
      <c r="J33" s="29"/>
    </row>
    <row r="34" spans="1:10" ht="16.5" x14ac:dyDescent="0.25">
      <c r="A34" s="29"/>
      <c r="B34" s="29" t="s">
        <v>76</v>
      </c>
      <c r="C34" s="37">
        <f>D33+E33+G33+H33</f>
        <v>524229</v>
      </c>
      <c r="D34" s="38"/>
      <c r="E34" s="38"/>
      <c r="F34" s="38"/>
      <c r="G34" s="38"/>
      <c r="H34" s="38"/>
      <c r="I34" s="38"/>
      <c r="J34" s="39"/>
    </row>
  </sheetData>
  <mergeCells count="5">
    <mergeCell ref="B7:J7"/>
    <mergeCell ref="C34:J34"/>
    <mergeCell ref="D9:F9"/>
    <mergeCell ref="G9:H9"/>
    <mergeCell ref="A33:C3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Արտոնություն</vt:lpstr>
      <vt:lpstr>զոհվածներ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Gayane</cp:lastModifiedBy>
  <cp:lastPrinted>2021-06-09T06:12:39Z</cp:lastPrinted>
  <dcterms:created xsi:type="dcterms:W3CDTF">2015-11-20T05:32:45Z</dcterms:created>
  <dcterms:modified xsi:type="dcterms:W3CDTF">2021-06-09T06:13:17Z</dcterms:modified>
</cp:coreProperties>
</file>